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0" windowWidth="18495" windowHeight="8070"/>
  </bookViews>
  <sheets>
    <sheet name="2015" sheetId="1" r:id="rId1"/>
    <sheet name="2016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D20" i="1" l="1"/>
  <c r="D21" i="1"/>
  <c r="C22" i="1"/>
  <c r="D22" i="1" s="1"/>
  <c r="D18" i="1"/>
  <c r="D19" i="1"/>
  <c r="D17" i="1"/>
  <c r="E12" i="4" l="1"/>
  <c r="E11" i="4"/>
  <c r="E10" i="4"/>
  <c r="E9" i="4"/>
  <c r="E8" i="4"/>
  <c r="E7" i="4"/>
  <c r="E13" i="4" l="1"/>
  <c r="G10" i="1"/>
  <c r="G11" i="1"/>
  <c r="G9" i="1"/>
  <c r="E10" i="1"/>
  <c r="E11" i="1"/>
  <c r="E9" i="1"/>
  <c r="G12" i="1" l="1"/>
  <c r="G8" i="1"/>
  <c r="G7" i="1"/>
  <c r="G13" i="1" s="1"/>
  <c r="E8" i="1"/>
  <c r="E7" i="1"/>
  <c r="E13" i="1" s="1"/>
  <c r="E14" i="1" l="1"/>
</calcChain>
</file>

<file path=xl/sharedStrings.xml><?xml version="1.0" encoding="utf-8"?>
<sst xmlns="http://schemas.openxmlformats.org/spreadsheetml/2006/main" count="27" uniqueCount="16">
  <si>
    <t>Thi A</t>
  </si>
  <si>
    <t>Thi B</t>
  </si>
  <si>
    <t>Khóa 2013</t>
  </si>
  <si>
    <t>A 2 . A</t>
  </si>
  <si>
    <t>A 2.b</t>
  </si>
  <si>
    <t>B1 . A</t>
  </si>
  <si>
    <t>Khóa 2012</t>
  </si>
  <si>
    <t>Xếp lớp</t>
  </si>
  <si>
    <t>Sỉ số</t>
  </si>
  <si>
    <t>Đơn giá</t>
  </si>
  <si>
    <t>BẢNG ƯỚC TÍNH THU GIẢNG DẠY NGOẠI NGỮ NĂM 2015</t>
  </si>
  <si>
    <t>Nộp trường</t>
  </si>
  <si>
    <t>Chi cho cá nhân</t>
  </si>
  <si>
    <t>QC</t>
  </si>
  <si>
    <t>VPP</t>
  </si>
  <si>
    <t>Chi cho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</si>
</sst>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3" fontId="5" fillId="0" borderId="1" xfId="1" applyFont="1" applyBorder="1"/>
    <xf numFmtId="43" fontId="5" fillId="0" borderId="1" xfId="0" applyNumberFormat="1" applyFont="1" applyBorder="1"/>
    <xf numFmtId="0" fontId="5" fillId="0" borderId="0" xfId="0" applyFont="1"/>
    <xf numFmtId="43" fontId="5" fillId="0" borderId="0" xfId="0" applyNumberFormat="1" applyFont="1"/>
    <xf numFmtId="0" fontId="6" fillId="0" borderId="0" xfId="0" applyFont="1"/>
    <xf numFmtId="9" fontId="6" fillId="0" borderId="0" xfId="0" applyNumberFormat="1" applyFont="1"/>
    <xf numFmtId="43" fontId="6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2"/>
  <sheetViews>
    <sheetView tabSelected="1" workbookViewId="0">
      <selection activeCell="C22" sqref="C22"/>
    </sheetView>
  </sheetViews>
  <sheetFormatPr defaultRowHeight="15" x14ac:dyDescent="0.25"/>
  <cols>
    <col min="1" max="1" width="7" style="8" customWidth="1"/>
    <col min="2" max="2" width="14" style="8" customWidth="1"/>
    <col min="3" max="3" width="8.5703125" style="8" customWidth="1"/>
    <col min="4" max="4" width="15" style="8" bestFit="1" customWidth="1"/>
    <col min="5" max="5" width="17.28515625" style="8" customWidth="1"/>
    <col min="6" max="6" width="12.5703125" style="8" customWidth="1"/>
    <col min="7" max="7" width="15.28515625" style="8" customWidth="1"/>
    <col min="8" max="16384" width="9.140625" style="8"/>
  </cols>
  <sheetData>
    <row r="4" spans="1:7" s="1" customFormat="1" ht="18.75" x14ac:dyDescent="0.3">
      <c r="B4" s="2" t="s">
        <v>10</v>
      </c>
      <c r="C4" s="2"/>
      <c r="D4" s="2"/>
    </row>
    <row r="5" spans="1:7" s="1" customFormat="1" ht="18.75" x14ac:dyDescent="0.3">
      <c r="E5" s="2"/>
      <c r="F5" s="2"/>
    </row>
    <row r="6" spans="1:7" s="3" customFormat="1" ht="14.25" x14ac:dyDescent="0.2">
      <c r="C6" s="3" t="s">
        <v>8</v>
      </c>
      <c r="D6" s="3" t="s">
        <v>9</v>
      </c>
      <c r="E6" s="3" t="s">
        <v>6</v>
      </c>
      <c r="F6" s="3" t="s">
        <v>8</v>
      </c>
      <c r="G6" s="3" t="s">
        <v>2</v>
      </c>
    </row>
    <row r="7" spans="1:7" x14ac:dyDescent="0.25">
      <c r="A7" s="4">
        <v>1</v>
      </c>
      <c r="B7" s="5" t="s">
        <v>0</v>
      </c>
      <c r="C7" s="5">
        <v>200</v>
      </c>
      <c r="D7" s="5">
        <v>125000</v>
      </c>
      <c r="E7" s="6">
        <f>125000*C7</f>
        <v>25000000</v>
      </c>
      <c r="F7" s="6">
        <v>300</v>
      </c>
      <c r="G7" s="7">
        <f>F7*125000</f>
        <v>37500000</v>
      </c>
    </row>
    <row r="8" spans="1:7" x14ac:dyDescent="0.25">
      <c r="A8" s="4">
        <v>2</v>
      </c>
      <c r="B8" s="5" t="s">
        <v>1</v>
      </c>
      <c r="C8" s="5">
        <v>600</v>
      </c>
      <c r="D8" s="5">
        <v>145000</v>
      </c>
      <c r="E8" s="6">
        <f>125000*C8</f>
        <v>75000000</v>
      </c>
      <c r="F8" s="6">
        <v>900</v>
      </c>
      <c r="G8" s="7">
        <f>F8*125000</f>
        <v>112500000</v>
      </c>
    </row>
    <row r="9" spans="1:7" x14ac:dyDescent="0.25">
      <c r="A9" s="4">
        <v>3</v>
      </c>
      <c r="B9" s="5" t="s">
        <v>3</v>
      </c>
      <c r="C9" s="5">
        <v>200</v>
      </c>
      <c r="D9" s="5">
        <v>360000</v>
      </c>
      <c r="E9" s="6">
        <f>D9*C9</f>
        <v>72000000</v>
      </c>
      <c r="F9" s="6">
        <v>100</v>
      </c>
      <c r="G9" s="7">
        <f>F9*D9</f>
        <v>36000000</v>
      </c>
    </row>
    <row r="10" spans="1:7" x14ac:dyDescent="0.25">
      <c r="A10" s="4">
        <v>4</v>
      </c>
      <c r="B10" s="5" t="s">
        <v>4</v>
      </c>
      <c r="C10" s="5">
        <v>100</v>
      </c>
      <c r="D10" s="5">
        <v>360000</v>
      </c>
      <c r="E10" s="6">
        <f t="shared" ref="E10:E11" si="0">D10*C10</f>
        <v>36000000</v>
      </c>
      <c r="F10" s="6">
        <v>200</v>
      </c>
      <c r="G10" s="7">
        <f t="shared" ref="G10:G11" si="1">F10*D10</f>
        <v>72000000</v>
      </c>
    </row>
    <row r="11" spans="1:7" x14ac:dyDescent="0.25">
      <c r="A11" s="4">
        <v>5</v>
      </c>
      <c r="B11" s="5" t="s">
        <v>5</v>
      </c>
      <c r="C11" s="5">
        <v>600</v>
      </c>
      <c r="D11" s="5">
        <v>380000</v>
      </c>
      <c r="E11" s="6">
        <f t="shared" si="0"/>
        <v>228000000</v>
      </c>
      <c r="F11" s="6">
        <v>900</v>
      </c>
      <c r="G11" s="7">
        <f t="shared" si="1"/>
        <v>342000000</v>
      </c>
    </row>
    <row r="12" spans="1:7" x14ac:dyDescent="0.25">
      <c r="A12" s="4">
        <v>6</v>
      </c>
      <c r="B12" s="5" t="s">
        <v>7</v>
      </c>
      <c r="C12" s="5">
        <v>800</v>
      </c>
      <c r="D12" s="5">
        <v>50000</v>
      </c>
      <c r="E12" s="6">
        <v>41300000</v>
      </c>
      <c r="F12" s="6">
        <v>1200</v>
      </c>
      <c r="G12" s="7">
        <f>F12*50000</f>
        <v>60000000</v>
      </c>
    </row>
    <row r="13" spans="1:7" x14ac:dyDescent="0.25">
      <c r="C13" s="9"/>
      <c r="E13" s="9">
        <f>SUM(E7:E12)</f>
        <v>477300000</v>
      </c>
      <c r="G13" s="9">
        <f>SUM(G7:G12)</f>
        <v>660000000</v>
      </c>
    </row>
    <row r="14" spans="1:7" x14ac:dyDescent="0.25">
      <c r="E14" s="9">
        <f>E13+G13</f>
        <v>1137300000</v>
      </c>
    </row>
    <row r="17" spans="2:4" x14ac:dyDescent="0.25">
      <c r="B17" s="10" t="s">
        <v>11</v>
      </c>
      <c r="C17" s="11">
        <v>0.35</v>
      </c>
      <c r="D17" s="12">
        <f>C17*$G$13</f>
        <v>231000000</v>
      </c>
    </row>
    <row r="18" spans="2:4" x14ac:dyDescent="0.25">
      <c r="B18" s="10" t="s">
        <v>12</v>
      </c>
      <c r="C18" s="11">
        <v>0.39</v>
      </c>
      <c r="D18" s="12">
        <f t="shared" ref="D18:D22" si="2">C18*$G$13</f>
        <v>257400000</v>
      </c>
    </row>
    <row r="19" spans="2:4" x14ac:dyDescent="0.25">
      <c r="B19" s="10" t="s">
        <v>15</v>
      </c>
      <c r="C19" s="11">
        <v>0.2</v>
      </c>
      <c r="D19" s="12">
        <f t="shared" si="2"/>
        <v>132000000</v>
      </c>
    </row>
    <row r="20" spans="2:4" x14ac:dyDescent="0.25">
      <c r="B20" s="10" t="s">
        <v>13</v>
      </c>
      <c r="C20" s="11">
        <v>0.05</v>
      </c>
      <c r="D20" s="12">
        <f t="shared" si="2"/>
        <v>33000000</v>
      </c>
    </row>
    <row r="21" spans="2:4" x14ac:dyDescent="0.25">
      <c r="B21" s="10" t="s">
        <v>14</v>
      </c>
      <c r="C21" s="11">
        <v>5.0000000000000001E-3</v>
      </c>
      <c r="D21" s="12">
        <f t="shared" si="2"/>
        <v>3300000</v>
      </c>
    </row>
    <row r="22" spans="2:4" x14ac:dyDescent="0.25">
      <c r="B22" s="10"/>
      <c r="C22" s="11">
        <f>SUM(C17:C21)</f>
        <v>0.995</v>
      </c>
      <c r="D22" s="12">
        <f t="shared" si="2"/>
        <v>656700000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3"/>
  <sheetViews>
    <sheetView workbookViewId="0">
      <selection activeCell="E18" sqref="E18"/>
    </sheetView>
  </sheetViews>
  <sheetFormatPr defaultRowHeight="15" x14ac:dyDescent="0.25"/>
  <cols>
    <col min="1" max="1" width="7" style="8" customWidth="1"/>
    <col min="2" max="3" width="12" style="8" customWidth="1"/>
    <col min="4" max="4" width="12.5703125" style="8" customWidth="1"/>
    <col min="5" max="5" width="15.28515625" style="8" customWidth="1"/>
    <col min="6" max="16384" width="9.140625" style="8"/>
  </cols>
  <sheetData>
    <row r="4" spans="1:5" s="1" customFormat="1" ht="18.75" x14ac:dyDescent="0.3">
      <c r="B4" s="2" t="s">
        <v>10</v>
      </c>
      <c r="C4" s="2"/>
    </row>
    <row r="5" spans="1:5" s="1" customFormat="1" ht="18.75" x14ac:dyDescent="0.3">
      <c r="D5" s="2"/>
    </row>
    <row r="6" spans="1:5" s="3" customFormat="1" ht="14.25" x14ac:dyDescent="0.2">
      <c r="C6" s="3" t="s">
        <v>9</v>
      </c>
      <c r="D6" s="3" t="s">
        <v>8</v>
      </c>
      <c r="E6" s="3" t="s">
        <v>2</v>
      </c>
    </row>
    <row r="7" spans="1:5" x14ac:dyDescent="0.25">
      <c r="A7" s="4">
        <v>1</v>
      </c>
      <c r="B7" s="5" t="s">
        <v>0</v>
      </c>
      <c r="C7" s="5">
        <v>125000</v>
      </c>
      <c r="D7" s="6">
        <v>300</v>
      </c>
      <c r="E7" s="7">
        <f>D7*125000</f>
        <v>37500000</v>
      </c>
    </row>
    <row r="8" spans="1:5" x14ac:dyDescent="0.25">
      <c r="A8" s="4">
        <v>2</v>
      </c>
      <c r="B8" s="5" t="s">
        <v>1</v>
      </c>
      <c r="C8" s="5">
        <v>145000</v>
      </c>
      <c r="D8" s="6">
        <v>900</v>
      </c>
      <c r="E8" s="7">
        <f>D8*125000</f>
        <v>112500000</v>
      </c>
    </row>
    <row r="9" spans="1:5" x14ac:dyDescent="0.25">
      <c r="A9" s="4">
        <v>3</v>
      </c>
      <c r="B9" s="5" t="s">
        <v>3</v>
      </c>
      <c r="C9" s="5">
        <v>360000</v>
      </c>
      <c r="D9" s="6">
        <v>100</v>
      </c>
      <c r="E9" s="7">
        <f>D9*C9</f>
        <v>36000000</v>
      </c>
    </row>
    <row r="10" spans="1:5" x14ac:dyDescent="0.25">
      <c r="A10" s="4">
        <v>4</v>
      </c>
      <c r="B10" s="5" t="s">
        <v>4</v>
      </c>
      <c r="C10" s="5">
        <v>360000</v>
      </c>
      <c r="D10" s="6">
        <v>200</v>
      </c>
      <c r="E10" s="7">
        <f>D10*C10</f>
        <v>72000000</v>
      </c>
    </row>
    <row r="11" spans="1:5" x14ac:dyDescent="0.25">
      <c r="A11" s="4">
        <v>5</v>
      </c>
      <c r="B11" s="5" t="s">
        <v>5</v>
      </c>
      <c r="C11" s="5">
        <v>380000</v>
      </c>
      <c r="D11" s="6">
        <v>900</v>
      </c>
      <c r="E11" s="7">
        <f>D11*C11</f>
        <v>342000000</v>
      </c>
    </row>
    <row r="12" spans="1:5" x14ac:dyDescent="0.25">
      <c r="A12" s="4">
        <v>6</v>
      </c>
      <c r="B12" s="5" t="s">
        <v>7</v>
      </c>
      <c r="C12" s="5">
        <v>50000</v>
      </c>
      <c r="D12" s="6">
        <v>1200</v>
      </c>
      <c r="E12" s="7">
        <f>D12*50000</f>
        <v>60000000</v>
      </c>
    </row>
    <row r="13" spans="1:5" x14ac:dyDescent="0.25">
      <c r="E13" s="9">
        <f>SUM(E7:E12)</f>
        <v>660000000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2015</vt:lpstr>
      <vt:lpstr>2016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cp:lastPrinted>2015-06-03T00:24:10Z</cp:lastPrinted>
  <dcterms:created xsi:type="dcterms:W3CDTF">2015-06-02T15:31:21Z</dcterms:created>
  <dcterms:modified xsi:type="dcterms:W3CDTF">2015-08-26T02:25:28Z</dcterms:modified>
</cp:coreProperties>
</file>